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auren.fulton\Desktop\Other projects\Unsheltered homelessness\Website Reorg\Data &amp; Analytics\System Templates\"/>
    </mc:Choice>
  </mc:AlternateContent>
  <bookViews>
    <workbookView xWindow="0" yWindow="0" windowWidth="14385" windowHeight="4410"/>
  </bookViews>
  <sheets>
    <sheet name="Outreach Activity" sheetId="2" r:id="rId1"/>
    <sheet name="Outputs" sheetId="3" r:id="rId2"/>
  </sheets>
  <definedNames>
    <definedName name="_xlnm._FilterDatabase" localSheetId="1" hidden="1">Outputs!#REF!</definedName>
    <definedName name="_xlnm._FilterDatabase" localSheetId="0" hidden="1">'Outreach Activity'!#REF!</definedName>
    <definedName name="_xlnm.Print_Area" localSheetId="1">Outputs!$A$1:$M$47</definedName>
    <definedName name="_xlnm.Print_Area" localSheetId="0">'Outreach Activity'!$A$1:$N$38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1" i="3" l="1"/>
  <c r="L11" i="3"/>
  <c r="K11" i="3"/>
  <c r="J11" i="3"/>
  <c r="I11" i="3"/>
  <c r="H11" i="3"/>
  <c r="G11" i="3"/>
  <c r="F11" i="3"/>
  <c r="E11" i="3"/>
  <c r="D11" i="3"/>
  <c r="C11" i="3"/>
  <c r="M10" i="3"/>
  <c r="L10" i="3"/>
  <c r="K10" i="3"/>
  <c r="J10" i="3"/>
  <c r="I10" i="3"/>
  <c r="H10" i="3"/>
  <c r="G10" i="3"/>
  <c r="F10" i="3"/>
  <c r="E10" i="3"/>
  <c r="D10" i="3"/>
  <c r="C10" i="3"/>
  <c r="M9" i="3"/>
  <c r="L9" i="3"/>
  <c r="K9" i="3"/>
  <c r="J9" i="3"/>
  <c r="I9" i="3"/>
  <c r="H9" i="3"/>
  <c r="G9" i="3"/>
  <c r="F9" i="3"/>
  <c r="E9" i="3"/>
  <c r="D9" i="3"/>
  <c r="C9" i="3"/>
  <c r="M8" i="3"/>
  <c r="L8" i="3"/>
  <c r="K8" i="3"/>
  <c r="J8" i="3"/>
  <c r="I8" i="3"/>
  <c r="H8" i="3"/>
  <c r="G8" i="3"/>
  <c r="F8" i="3"/>
  <c r="E8" i="3"/>
  <c r="D8" i="3"/>
  <c r="C8" i="3"/>
  <c r="B8" i="3"/>
  <c r="B9" i="3"/>
  <c r="B10" i="3"/>
  <c r="B11" i="3"/>
  <c r="C7" i="3"/>
  <c r="D7" i="3"/>
  <c r="E7" i="3"/>
  <c r="F7" i="3"/>
  <c r="G7" i="3"/>
  <c r="H7" i="3"/>
  <c r="I7" i="3"/>
  <c r="J7" i="3"/>
  <c r="K7" i="3"/>
  <c r="L7" i="3"/>
  <c r="M7" i="3"/>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D7" i="2"/>
  <c r="E7" i="2"/>
  <c r="F7" i="2"/>
  <c r="G7" i="2"/>
  <c r="H7" i="2"/>
  <c r="I7" i="2"/>
  <c r="J7" i="2"/>
  <c r="K7" i="2"/>
  <c r="L7" i="2"/>
  <c r="M7" i="2"/>
  <c r="N7" i="2"/>
</calcChain>
</file>

<file path=xl/comments1.xml><?xml version="1.0" encoding="utf-8"?>
<comments xmlns="http://schemas.openxmlformats.org/spreadsheetml/2006/main">
  <authors>
    <author>Ann Oliva</author>
  </authors>
  <commentList>
    <comment ref="H4" authorId="0" shapeId="0">
      <text>
        <r>
          <rPr>
            <sz val="11"/>
            <color theme="1"/>
            <rFont val="Calibri"/>
            <family val="2"/>
            <scheme val="minor"/>
          </rPr>
          <t>Shouldn't we be encouraging people to be automating this via HMIS and generating this as a report from the system rather than manual aggregation of this data?</t>
        </r>
      </text>
    </comment>
  </commentList>
</comments>
</file>

<file path=xl/sharedStrings.xml><?xml version="1.0" encoding="utf-8"?>
<sst xmlns="http://schemas.openxmlformats.org/spreadsheetml/2006/main" count="14" uniqueCount="11">
  <si>
    <t xml:space="preserve"> </t>
  </si>
  <si>
    <t>Data &amp; Analytics</t>
  </si>
  <si>
    <t>Response Calls: Annual Report</t>
  </si>
  <si>
    <t>Number of Calls By Day and Month</t>
  </si>
  <si>
    <t>Day</t>
  </si>
  <si>
    <t>Summary of Calls By Month</t>
  </si>
  <si>
    <t>Avg # of Calls Per Day</t>
  </si>
  <si>
    <t>Highest Calls Per Day</t>
  </si>
  <si>
    <t>Lowest Calls Per Day</t>
  </si>
  <si>
    <t>Number of Days with 0 Calls</t>
  </si>
  <si>
    <t xml:space="preserve">We encourage nonprofit organizations and government agencies to freely reproduce, share and customize the tools, template and policies listed here. These documents were developed by CSH, based on materials created by Project HOME and the City of Philadelphia, as open source documents for use by any community, agency or organization without attribution to the authors required.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</si>
</sst>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numFmts>
  <fonts count="10" x14ac:knownFonts="1">
    <font>
      <sz val="11"/>
      <color theme="1"/>
      <name val="Calibri"/>
      <family val="2"/>
      <scheme val="minor"/>
    </font>
    <font>
      <b/>
      <sz val="11"/>
      <color theme="0"/>
      <name val="Calibri"/>
      <family val="2"/>
      <scheme val="minor"/>
    </font>
    <font>
      <sz val="11"/>
      <color theme="1"/>
      <name val="Perpetua"/>
      <family val="1"/>
    </font>
    <font>
      <b/>
      <sz val="11"/>
      <color theme="0"/>
      <name val="Perpetua"/>
      <family val="1"/>
    </font>
    <font>
      <sz val="10"/>
      <name val="Arial"/>
      <family val="2"/>
    </font>
    <font>
      <sz val="11"/>
      <name val="Calibri"/>
      <family val="2"/>
      <scheme val="minor"/>
    </font>
    <font>
      <b/>
      <sz val="14"/>
      <color theme="1"/>
      <name val="Calibri"/>
      <family val="2"/>
      <scheme val="minor"/>
    </font>
    <font>
      <i/>
      <sz val="11"/>
      <name val="Calibri"/>
      <family val="2"/>
      <scheme val="minor"/>
    </font>
    <font>
      <sz val="11"/>
      <color theme="0"/>
      <name val="Calibri"/>
      <family val="2"/>
      <scheme val="minor"/>
    </font>
    <font>
      <sz val="11"/>
      <color rgb="FF000000"/>
      <name val="Calibri"/>
      <family val="2"/>
      <scheme val="minor"/>
    </font>
  </fonts>
  <fills count="4">
    <fill>
      <patternFill patternType="none"/>
    </fill>
    <fill>
      <patternFill patternType="gray125"/>
    </fill>
    <fill>
      <patternFill patternType="solid">
        <fgColor theme="0" tint="-0.499984740745262"/>
        <bgColor indexed="64"/>
      </patternFill>
    </fill>
    <fill>
      <patternFill patternType="solid">
        <fgColor theme="5"/>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bottom/>
      <diagonal/>
    </border>
    <border>
      <left/>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2">
    <xf numFmtId="0" fontId="0" fillId="0" borderId="0"/>
    <xf numFmtId="0" fontId="4" fillId="0" borderId="0"/>
  </cellStyleXfs>
  <cellXfs count="48">
    <xf numFmtId="0" fontId="0" fillId="0" borderId="0" xfId="0"/>
    <xf numFmtId="0" fontId="2" fillId="2" borderId="0" xfId="0" applyFont="1" applyFill="1"/>
    <xf numFmtId="0" fontId="2" fillId="2" borderId="0" xfId="0" applyFont="1" applyFill="1" applyAlignment="1">
      <alignment horizontal="left"/>
    </xf>
    <xf numFmtId="0" fontId="3" fillId="2" borderId="0" xfId="0" applyFont="1" applyFill="1"/>
    <xf numFmtId="0" fontId="2" fillId="0" borderId="0" xfId="0" applyFont="1"/>
    <xf numFmtId="0" fontId="2" fillId="0" borderId="0" xfId="0" applyFont="1" applyAlignment="1">
      <alignment horizontal="left"/>
    </xf>
    <xf numFmtId="0" fontId="3" fillId="0" borderId="0" xfId="0" applyFont="1"/>
    <xf numFmtId="0" fontId="6" fillId="0" borderId="0" xfId="0" applyFont="1" applyAlignment="1">
      <alignment horizontal="left"/>
    </xf>
    <xf numFmtId="0" fontId="0" fillId="0" borderId="0" xfId="0" applyAlignment="1">
      <alignment horizontal="right"/>
    </xf>
    <xf numFmtId="0" fontId="1" fillId="3" borderId="1" xfId="0" applyFont="1" applyFill="1" applyBorder="1" applyAlignment="1">
      <alignment horizontal="centerContinuous"/>
    </xf>
    <xf numFmtId="0" fontId="1" fillId="3" borderId="5" xfId="0" applyFont="1" applyFill="1" applyBorder="1" applyAlignment="1">
      <alignment horizontal="centerContinuous"/>
    </xf>
    <xf numFmtId="0" fontId="8" fillId="3" borderId="5" xfId="0" applyFont="1" applyFill="1" applyBorder="1" applyAlignment="1">
      <alignment horizontal="centerContinuous" vertical="center"/>
    </xf>
    <xf numFmtId="0" fontId="8" fillId="3" borderId="2" xfId="0" applyFont="1" applyFill="1" applyBorder="1" applyAlignment="1">
      <alignment horizontal="centerContinuous" vertical="center"/>
    </xf>
    <xf numFmtId="0" fontId="1" fillId="3" borderId="3" xfId="0" applyFont="1" applyFill="1" applyBorder="1" applyAlignment="1">
      <alignment horizontal="center"/>
    </xf>
    <xf numFmtId="0" fontId="9" fillId="0" borderId="6" xfId="0" applyFont="1" applyBorder="1" applyAlignment="1">
      <alignment horizontal="center" wrapText="1"/>
    </xf>
    <xf numFmtId="0" fontId="7" fillId="0" borderId="6" xfId="0" applyFont="1" applyBorder="1" applyAlignment="1">
      <alignment horizontal="center"/>
    </xf>
    <xf numFmtId="0" fontId="0" fillId="0" borderId="9" xfId="0" applyBorder="1" applyAlignment="1">
      <alignment horizontal="center"/>
    </xf>
    <xf numFmtId="0" fontId="9" fillId="0" borderId="6" xfId="0" applyFont="1" applyBorder="1" applyAlignment="1">
      <alignment horizontal="center" vertical="center" wrapText="1"/>
    </xf>
    <xf numFmtId="0" fontId="5" fillId="0" borderId="6" xfId="0" applyFont="1" applyBorder="1" applyAlignment="1">
      <alignment horizontal="center"/>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0" fillId="0" borderId="0" xfId="0" applyAlignment="1">
      <alignment horizontal="center"/>
    </xf>
    <xf numFmtId="0" fontId="5" fillId="0" borderId="0" xfId="0" applyFont="1" applyAlignment="1">
      <alignment horizontal="center"/>
    </xf>
    <xf numFmtId="14" fontId="5" fillId="0" borderId="0" xfId="0" applyNumberFormat="1" applyFont="1" applyAlignment="1">
      <alignment horizontal="center"/>
    </xf>
    <xf numFmtId="0" fontId="9" fillId="0" borderId="0" xfId="0" applyFont="1" applyAlignment="1">
      <alignment horizontal="center" vertical="center" wrapText="1"/>
    </xf>
    <xf numFmtId="0" fontId="7" fillId="0" borderId="13" xfId="0" applyFont="1" applyBorder="1" applyAlignment="1">
      <alignment horizontal="left" vertical="center"/>
    </xf>
    <xf numFmtId="0" fontId="7" fillId="0" borderId="8" xfId="0" applyFont="1" applyBorder="1" applyAlignment="1">
      <alignment horizontal="left" vertical="center"/>
    </xf>
    <xf numFmtId="0" fontId="7" fillId="0" borderId="10" xfId="0" applyFont="1" applyBorder="1" applyAlignment="1">
      <alignment horizontal="left" vertical="center"/>
    </xf>
    <xf numFmtId="1" fontId="9" fillId="0" borderId="14" xfId="0" applyNumberFormat="1" applyFont="1" applyBorder="1" applyAlignment="1">
      <alignment horizontal="center" wrapText="1"/>
    </xf>
    <xf numFmtId="1" fontId="9" fillId="0" borderId="15" xfId="0" applyNumberFormat="1" applyFont="1" applyBorder="1" applyAlignment="1">
      <alignment horizontal="center" wrapText="1"/>
    </xf>
    <xf numFmtId="1" fontId="9" fillId="0" borderId="6" xfId="0" applyNumberFormat="1" applyFont="1" applyBorder="1" applyAlignment="1">
      <alignment horizontal="center" vertical="center" wrapText="1"/>
    </xf>
    <xf numFmtId="1" fontId="5" fillId="0" borderId="6" xfId="0" applyNumberFormat="1" applyFont="1" applyBorder="1" applyAlignment="1">
      <alignment horizontal="center"/>
    </xf>
    <xf numFmtId="1" fontId="0" fillId="0" borderId="9" xfId="0" applyNumberFormat="1" applyBorder="1" applyAlignment="1">
      <alignment horizontal="center"/>
    </xf>
    <xf numFmtId="1" fontId="9" fillId="0" borderId="11" xfId="0" applyNumberFormat="1" applyFont="1" applyBorder="1" applyAlignment="1">
      <alignment horizontal="center" vertical="center" wrapText="1"/>
    </xf>
    <xf numFmtId="1" fontId="5" fillId="0" borderId="11" xfId="0" applyNumberFormat="1" applyFont="1" applyBorder="1" applyAlignment="1">
      <alignment horizontal="center"/>
    </xf>
    <xf numFmtId="1" fontId="0" fillId="0" borderId="12" xfId="0" applyNumberFormat="1" applyBorder="1" applyAlignment="1">
      <alignment horizontal="center"/>
    </xf>
    <xf numFmtId="1" fontId="7" fillId="0" borderId="6" xfId="0" applyNumberFormat="1" applyFont="1" applyBorder="1" applyAlignment="1">
      <alignment horizontal="center"/>
    </xf>
    <xf numFmtId="1" fontId="0" fillId="0" borderId="6" xfId="0" applyNumberFormat="1" applyBorder="1" applyAlignment="1">
      <alignment horizontal="center"/>
    </xf>
    <xf numFmtId="1" fontId="0" fillId="0" borderId="11" xfId="0" applyNumberFormat="1" applyBorder="1" applyAlignment="1">
      <alignment horizontal="center"/>
    </xf>
    <xf numFmtId="164" fontId="8" fillId="3" borderId="7" xfId="0" applyNumberFormat="1" applyFont="1" applyFill="1" applyBorder="1" applyAlignment="1">
      <alignment horizontal="center" vertical="center" textRotation="90"/>
    </xf>
    <xf numFmtId="164" fontId="8" fillId="3" borderId="4" xfId="0" applyNumberFormat="1" applyFont="1" applyFill="1" applyBorder="1" applyAlignment="1">
      <alignment horizontal="center" vertical="center" textRotation="90"/>
    </xf>
    <xf numFmtId="164" fontId="8" fillId="3" borderId="7" xfId="0" applyNumberFormat="1" applyFont="1" applyFill="1" applyBorder="1" applyAlignment="1">
      <alignment horizontal="center" textRotation="90"/>
    </xf>
    <xf numFmtId="164" fontId="8" fillId="3" borderId="4" xfId="0" applyNumberFormat="1" applyFont="1" applyFill="1" applyBorder="1" applyAlignment="1">
      <alignment horizontal="center" textRotation="90"/>
    </xf>
    <xf numFmtId="0" fontId="0" fillId="0" borderId="0" xfId="0"/>
    <xf numFmtId="0" fontId="0" fillId="0" borderId="0" xfId="0" applyAlignment="1">
      <alignment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Perpetua" panose="02020502060401020303" pitchFamily="18" charset="0"/>
              <a:ea typeface="+mn-ea"/>
              <a:cs typeface="+mn-cs"/>
            </a:defRPr>
          </a:pPr>
          <a:endParaRPr lang="en-US"/>
        </a:p>
      </c:txPr>
    </c:title>
    <c:autoTitleDeleted val="0"/>
    <c:plotArea>
      <c:layout>
        <c:manualLayout>
          <c:layoutTarget val="inner"/>
          <c:xMode val="edge"/>
          <c:yMode val="edge"/>
          <c:x val="7.1464348206474196E-2"/>
          <c:y val="0.16402777777777777"/>
          <c:w val="0.89798009623797026"/>
          <c:h val="0.59648366870807812"/>
        </c:manualLayout>
      </c:layout>
      <c:barChart>
        <c:barDir val="col"/>
        <c:grouping val="clustered"/>
        <c:varyColors val="0"/>
        <c:ser>
          <c:idx val="0"/>
          <c:order val="0"/>
          <c:tx>
            <c:strRef>
              <c:f>Outputs!$A$8</c:f>
              <c:strCache>
                <c:ptCount val="1"/>
                <c:pt idx="0">
                  <c:v>Avg # of Calls Per Day</c:v>
                </c:pt>
              </c:strCache>
            </c:strRef>
          </c:tx>
          <c:spPr>
            <a:solidFill>
              <a:schemeClr val="accent1"/>
            </a:solidFill>
            <a:ln>
              <a:noFill/>
            </a:ln>
            <a:effectLst/>
          </c:spPr>
          <c:invertIfNegative val="0"/>
          <c:cat>
            <c:numRef>
              <c:f>Outputs!$B$7:$M$7</c:f>
              <c:numCache>
                <c:formatCode>mmmm</c:formatCode>
                <c:ptCount val="12"/>
                <c:pt idx="0">
                  <c:v>1</c:v>
                </c:pt>
                <c:pt idx="1">
                  <c:v>59</c:v>
                </c:pt>
                <c:pt idx="2">
                  <c:v>91</c:v>
                </c:pt>
                <c:pt idx="3">
                  <c:v>121</c:v>
                </c:pt>
                <c:pt idx="4">
                  <c:v>152</c:v>
                </c:pt>
                <c:pt idx="5">
                  <c:v>182</c:v>
                </c:pt>
                <c:pt idx="6">
                  <c:v>213</c:v>
                </c:pt>
                <c:pt idx="7">
                  <c:v>244</c:v>
                </c:pt>
                <c:pt idx="8">
                  <c:v>274</c:v>
                </c:pt>
                <c:pt idx="9">
                  <c:v>305</c:v>
                </c:pt>
                <c:pt idx="10">
                  <c:v>335</c:v>
                </c:pt>
                <c:pt idx="11">
                  <c:v>366</c:v>
                </c:pt>
              </c:numCache>
            </c:numRef>
          </c:cat>
          <c:val>
            <c:numRef>
              <c:f>Outputs!$B$8:$M$8</c:f>
              <c:numCache>
                <c:formatCode>0</c:formatCode>
                <c:ptCount val="12"/>
                <c:pt idx="0">
                  <c:v>1</c:v>
                </c:pt>
                <c:pt idx="1">
                  <c:v>2</c:v>
                </c:pt>
                <c:pt idx="2">
                  <c:v>3</c:v>
                </c:pt>
                <c:pt idx="3">
                  <c:v>4</c:v>
                </c:pt>
                <c:pt idx="4">
                  <c:v>5</c:v>
                </c:pt>
                <c:pt idx="5">
                  <c:v>6</c:v>
                </c:pt>
                <c:pt idx="6">
                  <c:v>7</c:v>
                </c:pt>
                <c:pt idx="7">
                  <c:v>8</c:v>
                </c:pt>
                <c:pt idx="8">
                  <c:v>9</c:v>
                </c:pt>
                <c:pt idx="9">
                  <c:v>0</c:v>
                </c:pt>
                <c:pt idx="10">
                  <c:v>2</c:v>
                </c:pt>
                <c:pt idx="11">
                  <c:v>3</c:v>
                </c:pt>
              </c:numCache>
            </c:numRef>
          </c:val>
          <c:extLst xmlns:c16r2="http://schemas.microsoft.com/office/drawing/2015/06/chart">
            <c:ext xmlns:c16="http://schemas.microsoft.com/office/drawing/2014/chart" uri="{C3380CC4-5D6E-409C-BE32-E72D297353CC}">
              <c16:uniqueId val="{00000000-E2D4-4E4A-8E77-396BA59A9B99}"/>
            </c:ext>
          </c:extLst>
        </c:ser>
        <c:dLbls>
          <c:showLegendKey val="0"/>
          <c:showVal val="0"/>
          <c:showCatName val="0"/>
          <c:showSerName val="0"/>
          <c:showPercent val="0"/>
          <c:showBubbleSize val="0"/>
        </c:dLbls>
        <c:gapWidth val="219"/>
        <c:overlap val="-27"/>
        <c:axId val="220601480"/>
        <c:axId val="220601872"/>
      </c:barChart>
      <c:dateAx>
        <c:axId val="220601480"/>
        <c:scaling>
          <c:orientation val="minMax"/>
        </c:scaling>
        <c:delete val="0"/>
        <c:axPos val="b"/>
        <c:numFmt formatCode="m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Perpetua" panose="02020502060401020303" pitchFamily="18" charset="0"/>
                <a:ea typeface="+mn-ea"/>
                <a:cs typeface="+mn-cs"/>
              </a:defRPr>
            </a:pPr>
            <a:endParaRPr lang="en-US"/>
          </a:p>
        </c:txPr>
        <c:crossAx val="220601872"/>
        <c:crosses val="autoZero"/>
        <c:auto val="1"/>
        <c:lblOffset val="100"/>
        <c:baseTimeUnit val="months"/>
      </c:dateAx>
      <c:valAx>
        <c:axId val="220601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Perpetua" panose="02020502060401020303" pitchFamily="18" charset="0"/>
                <a:ea typeface="+mn-ea"/>
                <a:cs typeface="+mn-cs"/>
              </a:defRPr>
            </a:pPr>
            <a:endParaRPr lang="en-US"/>
          </a:p>
        </c:txPr>
        <c:crossAx val="2206014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Perpetua" panose="02020502060401020303" pitchFamily="18"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Perpetua" panose="02020502060401020303" pitchFamily="18" charset="0"/>
              <a:ea typeface="+mn-ea"/>
              <a:cs typeface="+mn-cs"/>
            </a:defRPr>
          </a:pPr>
          <a:endParaRPr lang="en-US"/>
        </a:p>
      </c:txPr>
    </c:title>
    <c:autoTitleDeleted val="0"/>
    <c:plotArea>
      <c:layout>
        <c:manualLayout>
          <c:layoutTarget val="inner"/>
          <c:xMode val="edge"/>
          <c:yMode val="edge"/>
          <c:x val="8.5353237095363077E-2"/>
          <c:y val="0.16402777777777777"/>
          <c:w val="0.88409120734908131"/>
          <c:h val="0.59648366870807812"/>
        </c:manualLayout>
      </c:layout>
      <c:barChart>
        <c:barDir val="col"/>
        <c:grouping val="clustered"/>
        <c:varyColors val="0"/>
        <c:ser>
          <c:idx val="0"/>
          <c:order val="0"/>
          <c:tx>
            <c:strRef>
              <c:f>Outputs!$A$9</c:f>
              <c:strCache>
                <c:ptCount val="1"/>
                <c:pt idx="0">
                  <c:v>Highest Calls Per Day</c:v>
                </c:pt>
              </c:strCache>
            </c:strRef>
          </c:tx>
          <c:spPr>
            <a:solidFill>
              <a:schemeClr val="accent1"/>
            </a:solidFill>
            <a:ln>
              <a:noFill/>
            </a:ln>
            <a:effectLst/>
          </c:spPr>
          <c:invertIfNegative val="0"/>
          <c:cat>
            <c:numRef>
              <c:f>Outputs!$B$7:$M$7</c:f>
              <c:numCache>
                <c:formatCode>mmmm</c:formatCode>
                <c:ptCount val="12"/>
                <c:pt idx="0">
                  <c:v>1</c:v>
                </c:pt>
                <c:pt idx="1">
                  <c:v>59</c:v>
                </c:pt>
                <c:pt idx="2">
                  <c:v>91</c:v>
                </c:pt>
                <c:pt idx="3">
                  <c:v>121</c:v>
                </c:pt>
                <c:pt idx="4">
                  <c:v>152</c:v>
                </c:pt>
                <c:pt idx="5">
                  <c:v>182</c:v>
                </c:pt>
                <c:pt idx="6">
                  <c:v>213</c:v>
                </c:pt>
                <c:pt idx="7">
                  <c:v>244</c:v>
                </c:pt>
                <c:pt idx="8">
                  <c:v>274</c:v>
                </c:pt>
                <c:pt idx="9">
                  <c:v>305</c:v>
                </c:pt>
                <c:pt idx="10">
                  <c:v>335</c:v>
                </c:pt>
                <c:pt idx="11">
                  <c:v>366</c:v>
                </c:pt>
              </c:numCache>
            </c:numRef>
          </c:cat>
          <c:val>
            <c:numRef>
              <c:f>Outputs!$B$9:$M$9</c:f>
              <c:numCache>
                <c:formatCode>0</c:formatCode>
                <c:ptCount val="12"/>
                <c:pt idx="0">
                  <c:v>1</c:v>
                </c:pt>
                <c:pt idx="1">
                  <c:v>2</c:v>
                </c:pt>
                <c:pt idx="2">
                  <c:v>3</c:v>
                </c:pt>
                <c:pt idx="3">
                  <c:v>4</c:v>
                </c:pt>
                <c:pt idx="4">
                  <c:v>5</c:v>
                </c:pt>
                <c:pt idx="5">
                  <c:v>6</c:v>
                </c:pt>
                <c:pt idx="6">
                  <c:v>7</c:v>
                </c:pt>
                <c:pt idx="7">
                  <c:v>8</c:v>
                </c:pt>
                <c:pt idx="8">
                  <c:v>9</c:v>
                </c:pt>
                <c:pt idx="9">
                  <c:v>0</c:v>
                </c:pt>
                <c:pt idx="10">
                  <c:v>2</c:v>
                </c:pt>
                <c:pt idx="11">
                  <c:v>3</c:v>
                </c:pt>
              </c:numCache>
            </c:numRef>
          </c:val>
          <c:extLst xmlns:c16r2="http://schemas.microsoft.com/office/drawing/2015/06/chart">
            <c:ext xmlns:c16="http://schemas.microsoft.com/office/drawing/2014/chart" uri="{C3380CC4-5D6E-409C-BE32-E72D297353CC}">
              <c16:uniqueId val="{00000000-912D-4A4A-97B8-CD5B000D9AD0}"/>
            </c:ext>
          </c:extLst>
        </c:ser>
        <c:dLbls>
          <c:showLegendKey val="0"/>
          <c:showVal val="0"/>
          <c:showCatName val="0"/>
          <c:showSerName val="0"/>
          <c:showPercent val="0"/>
          <c:showBubbleSize val="0"/>
        </c:dLbls>
        <c:gapWidth val="219"/>
        <c:overlap val="-27"/>
        <c:axId val="220602656"/>
        <c:axId val="220603048"/>
      </c:barChart>
      <c:dateAx>
        <c:axId val="220602656"/>
        <c:scaling>
          <c:orientation val="minMax"/>
        </c:scaling>
        <c:delete val="0"/>
        <c:axPos val="b"/>
        <c:numFmt formatCode="m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Perpetua" panose="02020502060401020303" pitchFamily="18" charset="0"/>
                <a:ea typeface="+mn-ea"/>
                <a:cs typeface="+mn-cs"/>
              </a:defRPr>
            </a:pPr>
            <a:endParaRPr lang="en-US"/>
          </a:p>
        </c:txPr>
        <c:crossAx val="220603048"/>
        <c:crosses val="autoZero"/>
        <c:auto val="1"/>
        <c:lblOffset val="100"/>
        <c:baseTimeUnit val="months"/>
      </c:dateAx>
      <c:valAx>
        <c:axId val="2206030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Perpetua" panose="02020502060401020303" pitchFamily="18" charset="0"/>
                <a:ea typeface="+mn-ea"/>
                <a:cs typeface="+mn-cs"/>
              </a:defRPr>
            </a:pPr>
            <a:endParaRPr lang="en-US"/>
          </a:p>
        </c:txPr>
        <c:crossAx val="2206026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Perpetua" panose="02020502060401020303"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Perpetua" panose="02020502060401020303" pitchFamily="18" charset="0"/>
              <a:ea typeface="+mn-ea"/>
              <a:cs typeface="+mn-cs"/>
            </a:defRPr>
          </a:pPr>
          <a:endParaRPr lang="en-US"/>
        </a:p>
      </c:txPr>
    </c:title>
    <c:autoTitleDeleted val="0"/>
    <c:plotArea>
      <c:layout>
        <c:manualLayout>
          <c:layoutTarget val="inner"/>
          <c:xMode val="edge"/>
          <c:yMode val="edge"/>
          <c:x val="7.1464348206474196E-2"/>
          <c:y val="0.16402777777777777"/>
          <c:w val="0.89798009623797026"/>
          <c:h val="0.59648366870807812"/>
        </c:manualLayout>
      </c:layout>
      <c:barChart>
        <c:barDir val="col"/>
        <c:grouping val="clustered"/>
        <c:varyColors val="0"/>
        <c:ser>
          <c:idx val="0"/>
          <c:order val="0"/>
          <c:tx>
            <c:strRef>
              <c:f>Outputs!$A$10</c:f>
              <c:strCache>
                <c:ptCount val="1"/>
                <c:pt idx="0">
                  <c:v>Lowest Calls Per Day</c:v>
                </c:pt>
              </c:strCache>
            </c:strRef>
          </c:tx>
          <c:spPr>
            <a:solidFill>
              <a:schemeClr val="accent1"/>
            </a:solidFill>
            <a:ln>
              <a:noFill/>
            </a:ln>
            <a:effectLst/>
          </c:spPr>
          <c:invertIfNegative val="0"/>
          <c:cat>
            <c:numRef>
              <c:f>Outputs!$B$7:$M$7</c:f>
              <c:numCache>
                <c:formatCode>mmmm</c:formatCode>
                <c:ptCount val="12"/>
                <c:pt idx="0">
                  <c:v>1</c:v>
                </c:pt>
                <c:pt idx="1">
                  <c:v>59</c:v>
                </c:pt>
                <c:pt idx="2">
                  <c:v>91</c:v>
                </c:pt>
                <c:pt idx="3">
                  <c:v>121</c:v>
                </c:pt>
                <c:pt idx="4">
                  <c:v>152</c:v>
                </c:pt>
                <c:pt idx="5">
                  <c:v>182</c:v>
                </c:pt>
                <c:pt idx="6">
                  <c:v>213</c:v>
                </c:pt>
                <c:pt idx="7">
                  <c:v>244</c:v>
                </c:pt>
                <c:pt idx="8">
                  <c:v>274</c:v>
                </c:pt>
                <c:pt idx="9">
                  <c:v>305</c:v>
                </c:pt>
                <c:pt idx="10">
                  <c:v>335</c:v>
                </c:pt>
                <c:pt idx="11">
                  <c:v>366</c:v>
                </c:pt>
              </c:numCache>
            </c:numRef>
          </c:cat>
          <c:val>
            <c:numRef>
              <c:f>Outputs!$B$10:$M$10</c:f>
              <c:numCache>
                <c:formatCode>0</c:formatCode>
                <c:ptCount val="12"/>
                <c:pt idx="0">
                  <c:v>1</c:v>
                </c:pt>
                <c:pt idx="1">
                  <c:v>2</c:v>
                </c:pt>
                <c:pt idx="2">
                  <c:v>3</c:v>
                </c:pt>
                <c:pt idx="3">
                  <c:v>4</c:v>
                </c:pt>
                <c:pt idx="4">
                  <c:v>5</c:v>
                </c:pt>
                <c:pt idx="5">
                  <c:v>6</c:v>
                </c:pt>
                <c:pt idx="6">
                  <c:v>7</c:v>
                </c:pt>
                <c:pt idx="7">
                  <c:v>8</c:v>
                </c:pt>
                <c:pt idx="8">
                  <c:v>9</c:v>
                </c:pt>
                <c:pt idx="9">
                  <c:v>0</c:v>
                </c:pt>
                <c:pt idx="10">
                  <c:v>2</c:v>
                </c:pt>
                <c:pt idx="11">
                  <c:v>3</c:v>
                </c:pt>
              </c:numCache>
            </c:numRef>
          </c:val>
          <c:extLst xmlns:c16r2="http://schemas.microsoft.com/office/drawing/2015/06/chart">
            <c:ext xmlns:c16="http://schemas.microsoft.com/office/drawing/2014/chart" uri="{C3380CC4-5D6E-409C-BE32-E72D297353CC}">
              <c16:uniqueId val="{00000000-37E3-4120-A8C4-933A02982BD2}"/>
            </c:ext>
          </c:extLst>
        </c:ser>
        <c:dLbls>
          <c:showLegendKey val="0"/>
          <c:showVal val="0"/>
          <c:showCatName val="0"/>
          <c:showSerName val="0"/>
          <c:showPercent val="0"/>
          <c:showBubbleSize val="0"/>
        </c:dLbls>
        <c:gapWidth val="219"/>
        <c:overlap val="-27"/>
        <c:axId val="220603832"/>
        <c:axId val="220604224"/>
      </c:barChart>
      <c:dateAx>
        <c:axId val="220603832"/>
        <c:scaling>
          <c:orientation val="minMax"/>
        </c:scaling>
        <c:delete val="0"/>
        <c:axPos val="b"/>
        <c:numFmt formatCode="m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Perpetua" panose="02020502060401020303" pitchFamily="18" charset="0"/>
                <a:ea typeface="+mn-ea"/>
                <a:cs typeface="+mn-cs"/>
              </a:defRPr>
            </a:pPr>
            <a:endParaRPr lang="en-US"/>
          </a:p>
        </c:txPr>
        <c:crossAx val="220604224"/>
        <c:crosses val="autoZero"/>
        <c:auto val="1"/>
        <c:lblOffset val="100"/>
        <c:baseTimeUnit val="months"/>
      </c:dateAx>
      <c:valAx>
        <c:axId val="220604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Perpetua" panose="02020502060401020303" pitchFamily="18" charset="0"/>
                <a:ea typeface="+mn-ea"/>
                <a:cs typeface="+mn-cs"/>
              </a:defRPr>
            </a:pPr>
            <a:endParaRPr lang="en-US"/>
          </a:p>
        </c:txPr>
        <c:crossAx val="22060383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Perpetua" panose="02020502060401020303"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Perpetua" panose="02020502060401020303" pitchFamily="18" charset="0"/>
              <a:ea typeface="+mn-ea"/>
              <a:cs typeface="+mn-cs"/>
            </a:defRPr>
          </a:pPr>
          <a:endParaRPr lang="en-US"/>
        </a:p>
      </c:txPr>
    </c:title>
    <c:autoTitleDeleted val="0"/>
    <c:plotArea>
      <c:layout>
        <c:manualLayout>
          <c:layoutTarget val="inner"/>
          <c:xMode val="edge"/>
          <c:yMode val="edge"/>
          <c:x val="7.1464348206474196E-2"/>
          <c:y val="0.16402777777777777"/>
          <c:w val="0.89798009623797026"/>
          <c:h val="0.59648366870807812"/>
        </c:manualLayout>
      </c:layout>
      <c:barChart>
        <c:barDir val="col"/>
        <c:grouping val="clustered"/>
        <c:varyColors val="0"/>
        <c:ser>
          <c:idx val="0"/>
          <c:order val="0"/>
          <c:tx>
            <c:strRef>
              <c:f>Outputs!$A$11</c:f>
              <c:strCache>
                <c:ptCount val="1"/>
                <c:pt idx="0">
                  <c:v>Number of Days with 0 Calls</c:v>
                </c:pt>
              </c:strCache>
            </c:strRef>
          </c:tx>
          <c:spPr>
            <a:solidFill>
              <a:schemeClr val="accent1"/>
            </a:solidFill>
            <a:ln>
              <a:noFill/>
            </a:ln>
            <a:effectLst/>
          </c:spPr>
          <c:invertIfNegative val="0"/>
          <c:cat>
            <c:numRef>
              <c:f>Outputs!$B$7:$M$7</c:f>
              <c:numCache>
                <c:formatCode>mmmm</c:formatCode>
                <c:ptCount val="12"/>
                <c:pt idx="0">
                  <c:v>1</c:v>
                </c:pt>
                <c:pt idx="1">
                  <c:v>59</c:v>
                </c:pt>
                <c:pt idx="2">
                  <c:v>91</c:v>
                </c:pt>
                <c:pt idx="3">
                  <c:v>121</c:v>
                </c:pt>
                <c:pt idx="4">
                  <c:v>152</c:v>
                </c:pt>
                <c:pt idx="5">
                  <c:v>182</c:v>
                </c:pt>
                <c:pt idx="6">
                  <c:v>213</c:v>
                </c:pt>
                <c:pt idx="7">
                  <c:v>244</c:v>
                </c:pt>
                <c:pt idx="8">
                  <c:v>274</c:v>
                </c:pt>
                <c:pt idx="9">
                  <c:v>305</c:v>
                </c:pt>
                <c:pt idx="10">
                  <c:v>335</c:v>
                </c:pt>
                <c:pt idx="11">
                  <c:v>366</c:v>
                </c:pt>
              </c:numCache>
            </c:numRef>
          </c:cat>
          <c:val>
            <c:numRef>
              <c:f>Outputs!$B$11:$M$11</c:f>
              <c:numCache>
                <c:formatCode>0</c:formatCode>
                <c:ptCount val="12"/>
                <c:pt idx="0">
                  <c:v>0</c:v>
                </c:pt>
                <c:pt idx="1">
                  <c:v>0</c:v>
                </c:pt>
                <c:pt idx="2">
                  <c:v>0</c:v>
                </c:pt>
                <c:pt idx="3">
                  <c:v>0</c:v>
                </c:pt>
                <c:pt idx="4">
                  <c:v>0</c:v>
                </c:pt>
                <c:pt idx="5">
                  <c:v>0</c:v>
                </c:pt>
                <c:pt idx="6">
                  <c:v>0</c:v>
                </c:pt>
                <c:pt idx="7">
                  <c:v>0</c:v>
                </c:pt>
                <c:pt idx="8">
                  <c:v>0</c:v>
                </c:pt>
                <c:pt idx="9">
                  <c:v>1</c:v>
                </c:pt>
                <c:pt idx="10">
                  <c:v>0</c:v>
                </c:pt>
                <c:pt idx="11">
                  <c:v>0</c:v>
                </c:pt>
              </c:numCache>
            </c:numRef>
          </c:val>
          <c:extLst xmlns:c16r2="http://schemas.microsoft.com/office/drawing/2015/06/chart">
            <c:ext xmlns:c16="http://schemas.microsoft.com/office/drawing/2014/chart" uri="{C3380CC4-5D6E-409C-BE32-E72D297353CC}">
              <c16:uniqueId val="{00000000-4646-4116-9169-58226806572A}"/>
            </c:ext>
          </c:extLst>
        </c:ser>
        <c:dLbls>
          <c:showLegendKey val="0"/>
          <c:showVal val="0"/>
          <c:showCatName val="0"/>
          <c:showSerName val="0"/>
          <c:showPercent val="0"/>
          <c:showBubbleSize val="0"/>
        </c:dLbls>
        <c:gapWidth val="219"/>
        <c:overlap val="-27"/>
        <c:axId val="222413872"/>
        <c:axId val="222414264"/>
      </c:barChart>
      <c:dateAx>
        <c:axId val="222413872"/>
        <c:scaling>
          <c:orientation val="minMax"/>
        </c:scaling>
        <c:delete val="0"/>
        <c:axPos val="b"/>
        <c:numFmt formatCode="mmmm"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Perpetua" panose="02020502060401020303" pitchFamily="18" charset="0"/>
                <a:ea typeface="+mn-ea"/>
                <a:cs typeface="+mn-cs"/>
              </a:defRPr>
            </a:pPr>
            <a:endParaRPr lang="en-US"/>
          </a:p>
        </c:txPr>
        <c:crossAx val="222414264"/>
        <c:crosses val="autoZero"/>
        <c:auto val="1"/>
        <c:lblOffset val="100"/>
        <c:baseTimeUnit val="months"/>
      </c:dateAx>
      <c:valAx>
        <c:axId val="2224142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Perpetua" panose="02020502060401020303" pitchFamily="18" charset="0"/>
                <a:ea typeface="+mn-ea"/>
                <a:cs typeface="+mn-cs"/>
              </a:defRPr>
            </a:pPr>
            <a:endParaRPr lang="en-US"/>
          </a:p>
        </c:txPr>
        <c:crossAx val="2224138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Perpetua" panose="02020502060401020303" pitchFamily="18"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180975</xdr:colOff>
      <xdr:row>3</xdr:row>
      <xdr:rowOff>215900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0025"/>
          <a:ext cx="1047750" cy="615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1</xdr:row>
      <xdr:rowOff>120650</xdr:rowOff>
    </xdr:from>
    <xdr:to>
      <xdr:col>0</xdr:col>
      <xdr:colOff>1206493</xdr:colOff>
      <xdr:row>3</xdr:row>
      <xdr:rowOff>234273</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320675"/>
          <a:ext cx="1149343" cy="513673"/>
        </a:xfrm>
        <a:prstGeom prst="rect">
          <a:avLst/>
        </a:prstGeom>
      </xdr:spPr>
    </xdr:pic>
    <xdr:clientData/>
  </xdr:twoCellAnchor>
  <xdr:twoCellAnchor>
    <xdr:from>
      <xdr:col>0</xdr:col>
      <xdr:colOff>0</xdr:colOff>
      <xdr:row>12</xdr:row>
      <xdr:rowOff>128587</xdr:rowOff>
    </xdr:from>
    <xdr:to>
      <xdr:col>5</xdr:col>
      <xdr:colOff>85725</xdr:colOff>
      <xdr:row>27</xdr:row>
      <xdr:rowOff>14287</xdr:rowOff>
    </xdr:to>
    <xdr:graphicFrame macro="">
      <xdr:nvGraphicFramePr>
        <xdr:cNvPr id="3" name="Chart 2">
          <a:extLst>
            <a:ext uri="{FF2B5EF4-FFF2-40B4-BE49-F238E27FC236}">
              <a16:creationId xmlns=""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114299</xdr:colOff>
      <xdr:row>12</xdr:row>
      <xdr:rowOff>123825</xdr:rowOff>
    </xdr:from>
    <xdr:to>
      <xdr:col>12</xdr:col>
      <xdr:colOff>485775</xdr:colOff>
      <xdr:row>27</xdr:row>
      <xdr:rowOff>9525</xdr:rowOff>
    </xdr:to>
    <xdr:graphicFrame macro="">
      <xdr:nvGraphicFramePr>
        <xdr:cNvPr id="4" name="Chart 3">
          <a:extLst>
            <a:ext uri="{FF2B5EF4-FFF2-40B4-BE49-F238E27FC236}">
              <a16:creationId xmlns=""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123825</xdr:rowOff>
    </xdr:from>
    <xdr:to>
      <xdr:col>5</xdr:col>
      <xdr:colOff>85725</xdr:colOff>
      <xdr:row>44</xdr:row>
      <xdr:rowOff>9525</xdr:rowOff>
    </xdr:to>
    <xdr:graphicFrame macro="">
      <xdr:nvGraphicFramePr>
        <xdr:cNvPr id="6" name="Chart 5">
          <a:extLst>
            <a:ext uri="{FF2B5EF4-FFF2-40B4-BE49-F238E27FC236}">
              <a16:creationId xmlns=""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123824</xdr:colOff>
      <xdr:row>29</xdr:row>
      <xdr:rowOff>95250</xdr:rowOff>
    </xdr:from>
    <xdr:to>
      <xdr:col>12</xdr:col>
      <xdr:colOff>495300</xdr:colOff>
      <xdr:row>43</xdr:row>
      <xdr:rowOff>171450</xdr:rowOff>
    </xdr:to>
    <xdr:graphicFrame macro="">
      <xdr:nvGraphicFramePr>
        <xdr:cNvPr id="7" name="Chart 6">
          <a:extLst>
            <a:ext uri="{FF2B5EF4-FFF2-40B4-BE49-F238E27FC236}">
              <a16:creationId xmlns=""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44"/>
  <sheetViews>
    <sheetView showGridLines="0" tabSelected="1" topLeftCell="A21" workbookViewId="0">
      <selection activeCell="B45" sqref="B45"/>
    </sheetView>
  </sheetViews>
  <sheetFormatPr defaultRowHeight="15" x14ac:dyDescent="0.25"/>
  <cols>
    <col min="1" max="1" width="2.7109375" customWidth="1"/>
    <col min="2" max="2" width="5.140625" customWidth="1"/>
    <col min="3" max="14" width="7.85546875" customWidth="1"/>
  </cols>
  <sheetData>
    <row r="1" spans="2:14" s="1" customFormat="1" ht="15.75" x14ac:dyDescent="0.3">
      <c r="C1" s="2"/>
      <c r="D1" s="2"/>
      <c r="E1" s="2"/>
      <c r="F1" s="2"/>
      <c r="G1" s="3" t="s">
        <v>0</v>
      </c>
      <c r="H1" s="3"/>
      <c r="I1" s="3"/>
      <c r="J1" s="3"/>
      <c r="K1" s="3"/>
      <c r="L1" s="3"/>
      <c r="M1" s="3"/>
    </row>
    <row r="2" spans="2:14" s="4" customFormat="1" ht="15.75" x14ac:dyDescent="0.3">
      <c r="C2" s="5"/>
      <c r="D2" s="5"/>
      <c r="E2" s="5"/>
      <c r="H2" s="8"/>
      <c r="I2" s="8"/>
      <c r="J2" s="8"/>
      <c r="K2" s="8"/>
      <c r="L2" s="8"/>
      <c r="N2" s="8" t="s">
        <v>1</v>
      </c>
    </row>
    <row r="3" spans="2:14" s="4" customFormat="1" ht="15.75" x14ac:dyDescent="0.3">
      <c r="C3" s="5"/>
      <c r="G3" s="6"/>
      <c r="H3" s="6"/>
      <c r="I3" s="6"/>
      <c r="J3" s="6"/>
      <c r="K3" s="6"/>
      <c r="L3" s="6"/>
      <c r="M3" s="6"/>
    </row>
    <row r="4" spans="2:14" s="4" customFormat="1" ht="18.75" x14ac:dyDescent="0.3">
      <c r="C4" s="5"/>
      <c r="D4" s="7"/>
      <c r="H4" s="7" t="s">
        <v>2</v>
      </c>
    </row>
    <row r="6" spans="2:14" x14ac:dyDescent="0.25">
      <c r="B6" s="9" t="s">
        <v>3</v>
      </c>
      <c r="C6" s="10"/>
      <c r="D6" s="11"/>
      <c r="E6" s="11"/>
      <c r="F6" s="11"/>
      <c r="G6" s="11"/>
      <c r="H6" s="11"/>
      <c r="I6" s="11"/>
      <c r="J6" s="11"/>
      <c r="K6" s="11"/>
      <c r="L6" s="11"/>
      <c r="M6" s="11"/>
      <c r="N6" s="12"/>
    </row>
    <row r="7" spans="2:14" ht="57" x14ac:dyDescent="0.25">
      <c r="B7" s="13" t="s">
        <v>4</v>
      </c>
      <c r="C7" s="42">
        <v>1</v>
      </c>
      <c r="D7" s="42">
        <f t="shared" ref="D7:N7" si="0">EOMONTH(C7,1)</f>
        <v>59</v>
      </c>
      <c r="E7" s="42">
        <f t="shared" si="0"/>
        <v>91</v>
      </c>
      <c r="F7" s="42">
        <f t="shared" si="0"/>
        <v>121</v>
      </c>
      <c r="G7" s="42">
        <f t="shared" si="0"/>
        <v>152</v>
      </c>
      <c r="H7" s="42">
        <f t="shared" si="0"/>
        <v>182</v>
      </c>
      <c r="I7" s="42">
        <f t="shared" si="0"/>
        <v>213</v>
      </c>
      <c r="J7" s="42">
        <f t="shared" si="0"/>
        <v>244</v>
      </c>
      <c r="K7" s="42">
        <f t="shared" si="0"/>
        <v>274</v>
      </c>
      <c r="L7" s="42">
        <f t="shared" si="0"/>
        <v>305</v>
      </c>
      <c r="M7" s="42">
        <f t="shared" si="0"/>
        <v>335</v>
      </c>
      <c r="N7" s="43">
        <f t="shared" si="0"/>
        <v>366</v>
      </c>
    </row>
    <row r="8" spans="2:14" x14ac:dyDescent="0.25">
      <c r="B8" s="22">
        <v>1</v>
      </c>
      <c r="C8" s="14"/>
      <c r="D8" s="15"/>
      <c r="E8" s="39"/>
      <c r="F8" s="15"/>
      <c r="G8" s="15"/>
      <c r="H8" s="15"/>
      <c r="I8" s="15"/>
      <c r="J8" s="15"/>
      <c r="K8" s="15"/>
      <c r="L8" s="15"/>
      <c r="M8" s="15"/>
      <c r="N8" s="16"/>
    </row>
    <row r="9" spans="2:14" x14ac:dyDescent="0.25">
      <c r="B9" s="22">
        <f>B8+1</f>
        <v>2</v>
      </c>
      <c r="C9" s="17">
        <v>1</v>
      </c>
      <c r="D9" s="18"/>
      <c r="E9" s="34"/>
      <c r="F9" s="18"/>
      <c r="G9" s="18"/>
      <c r="H9" s="18"/>
      <c r="I9" s="18"/>
      <c r="J9" s="18"/>
      <c r="K9" s="18"/>
      <c r="L9" s="18"/>
      <c r="M9" s="18"/>
      <c r="N9" s="16"/>
    </row>
    <row r="10" spans="2:14" x14ac:dyDescent="0.25">
      <c r="B10" s="22">
        <f t="shared" ref="B10:B38" si="1">B9+1</f>
        <v>3</v>
      </c>
      <c r="C10" s="17"/>
      <c r="D10" s="18">
        <v>2</v>
      </c>
      <c r="E10" s="34">
        <v>3</v>
      </c>
      <c r="F10" s="18">
        <v>4</v>
      </c>
      <c r="G10" s="18">
        <v>5</v>
      </c>
      <c r="H10" s="18">
        <v>6</v>
      </c>
      <c r="I10" s="18">
        <v>7</v>
      </c>
      <c r="J10" s="18">
        <v>8</v>
      </c>
      <c r="K10" s="18">
        <v>9</v>
      </c>
      <c r="L10" s="18">
        <v>0</v>
      </c>
      <c r="M10" s="18">
        <v>2</v>
      </c>
      <c r="N10" s="16">
        <v>3</v>
      </c>
    </row>
    <row r="11" spans="2:14" x14ac:dyDescent="0.25">
      <c r="B11" s="22">
        <f t="shared" si="1"/>
        <v>4</v>
      </c>
      <c r="C11" s="17"/>
      <c r="D11" s="18"/>
      <c r="E11" s="34"/>
      <c r="F11" s="18"/>
      <c r="G11" s="18"/>
      <c r="H11" s="18"/>
      <c r="I11" s="18"/>
      <c r="J11" s="18"/>
      <c r="K11" s="18"/>
      <c r="L11" s="18"/>
      <c r="M11" s="18"/>
      <c r="N11" s="16"/>
    </row>
    <row r="12" spans="2:14" x14ac:dyDescent="0.25">
      <c r="B12" s="22">
        <f t="shared" si="1"/>
        <v>5</v>
      </c>
      <c r="C12" s="17"/>
      <c r="D12" s="18"/>
      <c r="E12" s="34"/>
      <c r="F12" s="18"/>
      <c r="G12" s="18"/>
      <c r="H12" s="18"/>
      <c r="I12" s="18"/>
      <c r="J12" s="18"/>
      <c r="K12" s="18"/>
      <c r="L12" s="18"/>
      <c r="M12" s="18"/>
      <c r="N12" s="16"/>
    </row>
    <row r="13" spans="2:14" x14ac:dyDescent="0.25">
      <c r="B13" s="22">
        <f t="shared" si="1"/>
        <v>6</v>
      </c>
      <c r="C13" s="19"/>
      <c r="D13" s="19"/>
      <c r="E13" s="40"/>
      <c r="F13" s="19"/>
      <c r="G13" s="19"/>
      <c r="H13" s="19"/>
      <c r="I13" s="19"/>
      <c r="J13" s="19"/>
      <c r="K13" s="19"/>
      <c r="L13" s="19"/>
      <c r="M13" s="19"/>
      <c r="N13" s="16"/>
    </row>
    <row r="14" spans="2:14" x14ac:dyDescent="0.25">
      <c r="B14" s="22">
        <f t="shared" si="1"/>
        <v>7</v>
      </c>
      <c r="C14" s="19"/>
      <c r="D14" s="19"/>
      <c r="E14" s="40"/>
      <c r="F14" s="19"/>
      <c r="G14" s="19"/>
      <c r="H14" s="19"/>
      <c r="I14" s="19"/>
      <c r="J14" s="19"/>
      <c r="K14" s="19"/>
      <c r="L14" s="19"/>
      <c r="M14" s="19"/>
      <c r="N14" s="16"/>
    </row>
    <row r="15" spans="2:14" x14ac:dyDescent="0.25">
      <c r="B15" s="22">
        <f t="shared" si="1"/>
        <v>8</v>
      </c>
      <c r="C15" s="19"/>
      <c r="D15" s="19"/>
      <c r="E15" s="40"/>
      <c r="F15" s="19"/>
      <c r="G15" s="19"/>
      <c r="H15" s="19"/>
      <c r="I15" s="19"/>
      <c r="J15" s="19"/>
      <c r="K15" s="19"/>
      <c r="L15" s="19"/>
      <c r="M15" s="19"/>
      <c r="N15" s="16"/>
    </row>
    <row r="16" spans="2:14" x14ac:dyDescent="0.25">
      <c r="B16" s="22">
        <f t="shared" si="1"/>
        <v>9</v>
      </c>
      <c r="C16" s="19"/>
      <c r="D16" s="19"/>
      <c r="E16" s="40"/>
      <c r="F16" s="19"/>
      <c r="G16" s="19"/>
      <c r="H16" s="19"/>
      <c r="I16" s="19"/>
      <c r="J16" s="19"/>
      <c r="K16" s="19"/>
      <c r="L16" s="19"/>
      <c r="M16" s="19"/>
      <c r="N16" s="16"/>
    </row>
    <row r="17" spans="2:14" x14ac:dyDescent="0.25">
      <c r="B17" s="22">
        <f t="shared" si="1"/>
        <v>10</v>
      </c>
      <c r="C17" s="19"/>
      <c r="D17" s="19"/>
      <c r="E17" s="40"/>
      <c r="F17" s="19"/>
      <c r="G17" s="19"/>
      <c r="H17" s="19"/>
      <c r="I17" s="19"/>
      <c r="J17" s="19"/>
      <c r="K17" s="19"/>
      <c r="L17" s="19"/>
      <c r="M17" s="19"/>
      <c r="N17" s="16"/>
    </row>
    <row r="18" spans="2:14" x14ac:dyDescent="0.25">
      <c r="B18" s="22">
        <f t="shared" si="1"/>
        <v>11</v>
      </c>
      <c r="C18" s="19"/>
      <c r="D18" s="19"/>
      <c r="E18" s="40"/>
      <c r="F18" s="19"/>
      <c r="G18" s="19"/>
      <c r="H18" s="19"/>
      <c r="I18" s="19"/>
      <c r="J18" s="19"/>
      <c r="K18" s="19"/>
      <c r="L18" s="19"/>
      <c r="M18" s="19"/>
      <c r="N18" s="16"/>
    </row>
    <row r="19" spans="2:14" x14ac:dyDescent="0.25">
      <c r="B19" s="22">
        <f t="shared" si="1"/>
        <v>12</v>
      </c>
      <c r="C19" s="19"/>
      <c r="D19" s="19"/>
      <c r="E19" s="40"/>
      <c r="F19" s="19"/>
      <c r="G19" s="19"/>
      <c r="H19" s="19"/>
      <c r="I19" s="19"/>
      <c r="J19" s="19"/>
      <c r="K19" s="19"/>
      <c r="L19" s="19"/>
      <c r="M19" s="19"/>
      <c r="N19" s="16"/>
    </row>
    <row r="20" spans="2:14" x14ac:dyDescent="0.25">
      <c r="B20" s="22">
        <f t="shared" si="1"/>
        <v>13</v>
      </c>
      <c r="C20" s="19"/>
      <c r="D20" s="19"/>
      <c r="E20" s="40"/>
      <c r="F20" s="19"/>
      <c r="G20" s="19"/>
      <c r="H20" s="19"/>
      <c r="I20" s="19"/>
      <c r="J20" s="19"/>
      <c r="K20" s="19"/>
      <c r="L20" s="19"/>
      <c r="M20" s="19"/>
      <c r="N20" s="16"/>
    </row>
    <row r="21" spans="2:14" x14ac:dyDescent="0.25">
      <c r="B21" s="22">
        <f t="shared" si="1"/>
        <v>14</v>
      </c>
      <c r="C21" s="19"/>
      <c r="D21" s="19"/>
      <c r="E21" s="40"/>
      <c r="F21" s="19"/>
      <c r="G21" s="19"/>
      <c r="H21" s="19"/>
      <c r="I21" s="19"/>
      <c r="J21" s="19"/>
      <c r="K21" s="19"/>
      <c r="L21" s="19"/>
      <c r="M21" s="19"/>
      <c r="N21" s="16"/>
    </row>
    <row r="22" spans="2:14" x14ac:dyDescent="0.25">
      <c r="B22" s="22">
        <f t="shared" si="1"/>
        <v>15</v>
      </c>
      <c r="C22" s="19"/>
      <c r="D22" s="19"/>
      <c r="E22" s="40"/>
      <c r="F22" s="19"/>
      <c r="G22" s="19"/>
      <c r="H22" s="19"/>
      <c r="I22" s="19"/>
      <c r="J22" s="19"/>
      <c r="K22" s="19"/>
      <c r="L22" s="19"/>
      <c r="M22" s="19"/>
      <c r="N22" s="16"/>
    </row>
    <row r="23" spans="2:14" x14ac:dyDescent="0.25">
      <c r="B23" s="22">
        <f t="shared" si="1"/>
        <v>16</v>
      </c>
      <c r="C23" s="19"/>
      <c r="D23" s="19"/>
      <c r="E23" s="40"/>
      <c r="F23" s="19"/>
      <c r="G23" s="19"/>
      <c r="H23" s="19"/>
      <c r="I23" s="19"/>
      <c r="J23" s="19"/>
      <c r="K23" s="19"/>
      <c r="L23" s="19"/>
      <c r="M23" s="19"/>
      <c r="N23" s="16"/>
    </row>
    <row r="24" spans="2:14" x14ac:dyDescent="0.25">
      <c r="B24" s="22">
        <f t="shared" si="1"/>
        <v>17</v>
      </c>
      <c r="C24" s="19"/>
      <c r="D24" s="19"/>
      <c r="E24" s="40"/>
      <c r="F24" s="19"/>
      <c r="G24" s="19"/>
      <c r="H24" s="19"/>
      <c r="I24" s="19"/>
      <c r="J24" s="19"/>
      <c r="K24" s="19"/>
      <c r="L24" s="19"/>
      <c r="M24" s="19"/>
      <c r="N24" s="16"/>
    </row>
    <row r="25" spans="2:14" x14ac:dyDescent="0.25">
      <c r="B25" s="22">
        <f t="shared" si="1"/>
        <v>18</v>
      </c>
      <c r="C25" s="19"/>
      <c r="D25" s="19"/>
      <c r="E25" s="40"/>
      <c r="F25" s="19"/>
      <c r="G25" s="19"/>
      <c r="H25" s="19"/>
      <c r="I25" s="19"/>
      <c r="J25" s="19"/>
      <c r="K25" s="19"/>
      <c r="L25" s="19"/>
      <c r="M25" s="19"/>
      <c r="N25" s="16"/>
    </row>
    <row r="26" spans="2:14" x14ac:dyDescent="0.25">
      <c r="B26" s="22">
        <f t="shared" si="1"/>
        <v>19</v>
      </c>
      <c r="C26" s="19"/>
      <c r="D26" s="19"/>
      <c r="E26" s="40"/>
      <c r="F26" s="19"/>
      <c r="G26" s="19"/>
      <c r="H26" s="19"/>
      <c r="I26" s="19"/>
      <c r="J26" s="19"/>
      <c r="K26" s="19"/>
      <c r="L26" s="19"/>
      <c r="M26" s="19"/>
      <c r="N26" s="16"/>
    </row>
    <row r="27" spans="2:14" x14ac:dyDescent="0.25">
      <c r="B27" s="22">
        <f t="shared" si="1"/>
        <v>20</v>
      </c>
      <c r="C27" s="19"/>
      <c r="D27" s="19"/>
      <c r="E27" s="40"/>
      <c r="F27" s="19"/>
      <c r="G27" s="19"/>
      <c r="H27" s="19"/>
      <c r="I27" s="19"/>
      <c r="J27" s="19"/>
      <c r="K27" s="19"/>
      <c r="L27" s="19"/>
      <c r="M27" s="19"/>
      <c r="N27" s="16"/>
    </row>
    <row r="28" spans="2:14" x14ac:dyDescent="0.25">
      <c r="B28" s="22">
        <f t="shared" si="1"/>
        <v>21</v>
      </c>
      <c r="C28" s="19"/>
      <c r="D28" s="19"/>
      <c r="E28" s="40"/>
      <c r="F28" s="19"/>
      <c r="G28" s="19"/>
      <c r="H28" s="19"/>
      <c r="I28" s="19"/>
      <c r="J28" s="19"/>
      <c r="K28" s="19"/>
      <c r="L28" s="19"/>
      <c r="M28" s="19"/>
      <c r="N28" s="16"/>
    </row>
    <row r="29" spans="2:14" x14ac:dyDescent="0.25">
      <c r="B29" s="22">
        <f t="shared" si="1"/>
        <v>22</v>
      </c>
      <c r="C29" s="19"/>
      <c r="D29" s="19"/>
      <c r="E29" s="40"/>
      <c r="F29" s="19"/>
      <c r="G29" s="19"/>
      <c r="H29" s="19"/>
      <c r="I29" s="19"/>
      <c r="J29" s="19"/>
      <c r="K29" s="19"/>
      <c r="L29" s="19"/>
      <c r="M29" s="19"/>
      <c r="N29" s="16"/>
    </row>
    <row r="30" spans="2:14" x14ac:dyDescent="0.25">
      <c r="B30" s="22">
        <f t="shared" si="1"/>
        <v>23</v>
      </c>
      <c r="C30" s="19"/>
      <c r="D30" s="19"/>
      <c r="E30" s="40"/>
      <c r="F30" s="19"/>
      <c r="G30" s="19"/>
      <c r="H30" s="19"/>
      <c r="I30" s="19"/>
      <c r="J30" s="19"/>
      <c r="K30" s="19"/>
      <c r="L30" s="19"/>
      <c r="M30" s="19"/>
      <c r="N30" s="16"/>
    </row>
    <row r="31" spans="2:14" x14ac:dyDescent="0.25">
      <c r="B31" s="22">
        <f t="shared" si="1"/>
        <v>24</v>
      </c>
      <c r="C31" s="19"/>
      <c r="D31" s="19"/>
      <c r="E31" s="40"/>
      <c r="F31" s="19"/>
      <c r="G31" s="19"/>
      <c r="H31" s="19"/>
      <c r="I31" s="19"/>
      <c r="J31" s="19"/>
      <c r="K31" s="19"/>
      <c r="L31" s="19"/>
      <c r="M31" s="19"/>
      <c r="N31" s="16"/>
    </row>
    <row r="32" spans="2:14" x14ac:dyDescent="0.25">
      <c r="B32" s="22">
        <f t="shared" si="1"/>
        <v>25</v>
      </c>
      <c r="C32" s="19"/>
      <c r="D32" s="19"/>
      <c r="E32" s="40"/>
      <c r="F32" s="19"/>
      <c r="G32" s="19"/>
      <c r="H32" s="19"/>
      <c r="I32" s="19"/>
      <c r="J32" s="19"/>
      <c r="K32" s="19"/>
      <c r="L32" s="19"/>
      <c r="M32" s="19"/>
      <c r="N32" s="16"/>
    </row>
    <row r="33" spans="2:14" x14ac:dyDescent="0.25">
      <c r="B33" s="22">
        <f t="shared" si="1"/>
        <v>26</v>
      </c>
      <c r="C33" s="19"/>
      <c r="D33" s="19"/>
      <c r="E33" s="40"/>
      <c r="F33" s="19"/>
      <c r="G33" s="19"/>
      <c r="H33" s="19"/>
      <c r="I33" s="19"/>
      <c r="J33" s="19"/>
      <c r="K33" s="19"/>
      <c r="L33" s="19"/>
      <c r="M33" s="19"/>
      <c r="N33" s="16"/>
    </row>
    <row r="34" spans="2:14" x14ac:dyDescent="0.25">
      <c r="B34" s="22">
        <f t="shared" si="1"/>
        <v>27</v>
      </c>
      <c r="C34" s="19"/>
      <c r="D34" s="19"/>
      <c r="E34" s="40"/>
      <c r="F34" s="19"/>
      <c r="G34" s="19"/>
      <c r="H34" s="19"/>
      <c r="I34" s="19"/>
      <c r="J34" s="19"/>
      <c r="K34" s="19"/>
      <c r="L34" s="19"/>
      <c r="M34" s="19"/>
      <c r="N34" s="16"/>
    </row>
    <row r="35" spans="2:14" x14ac:dyDescent="0.25">
      <c r="B35" s="22">
        <f t="shared" si="1"/>
        <v>28</v>
      </c>
      <c r="C35" s="19"/>
      <c r="D35" s="19"/>
      <c r="E35" s="40"/>
      <c r="F35" s="19"/>
      <c r="G35" s="19"/>
      <c r="H35" s="19"/>
      <c r="I35" s="19"/>
      <c r="J35" s="19"/>
      <c r="K35" s="19"/>
      <c r="L35" s="19"/>
      <c r="M35" s="19"/>
      <c r="N35" s="16"/>
    </row>
    <row r="36" spans="2:14" x14ac:dyDescent="0.25">
      <c r="B36" s="22">
        <f t="shared" si="1"/>
        <v>29</v>
      </c>
      <c r="C36" s="19"/>
      <c r="D36" s="19"/>
      <c r="E36" s="40"/>
      <c r="F36" s="19"/>
      <c r="G36" s="19"/>
      <c r="H36" s="19"/>
      <c r="I36" s="19"/>
      <c r="J36" s="19"/>
      <c r="K36" s="19"/>
      <c r="L36" s="19"/>
      <c r="M36" s="19"/>
      <c r="N36" s="16"/>
    </row>
    <row r="37" spans="2:14" x14ac:dyDescent="0.25">
      <c r="B37" s="22">
        <f t="shared" si="1"/>
        <v>30</v>
      </c>
      <c r="C37" s="19"/>
      <c r="D37" s="19"/>
      <c r="E37" s="40"/>
      <c r="F37" s="19"/>
      <c r="G37" s="19"/>
      <c r="H37" s="19"/>
      <c r="I37" s="19"/>
      <c r="J37" s="19"/>
      <c r="K37" s="19"/>
      <c r="L37" s="19"/>
      <c r="M37" s="19"/>
      <c r="N37" s="16"/>
    </row>
    <row r="38" spans="2:14" x14ac:dyDescent="0.25">
      <c r="B38" s="23">
        <f t="shared" si="1"/>
        <v>31</v>
      </c>
      <c r="C38" s="20"/>
      <c r="D38" s="20"/>
      <c r="E38" s="41"/>
      <c r="F38" s="20"/>
      <c r="G38" s="20"/>
      <c r="H38" s="20"/>
      <c r="I38" s="20"/>
      <c r="J38" s="20"/>
      <c r="K38" s="20"/>
      <c r="L38" s="20"/>
      <c r="M38" s="20"/>
      <c r="N38" s="21"/>
    </row>
    <row r="40" spans="2:14" x14ac:dyDescent="0.25">
      <c r="B40" s="47" t="s">
        <v>10</v>
      </c>
      <c r="C40" s="46"/>
      <c r="D40" s="46"/>
      <c r="E40" s="46"/>
      <c r="F40" s="46"/>
      <c r="G40" s="46"/>
      <c r="H40" s="46"/>
      <c r="I40" s="46"/>
      <c r="J40" s="46"/>
      <c r="K40" s="46"/>
      <c r="L40" s="46"/>
      <c r="M40" s="46"/>
      <c r="N40" s="46"/>
    </row>
    <row r="41" spans="2:14" x14ac:dyDescent="0.25">
      <c r="B41" s="46"/>
      <c r="C41" s="46"/>
      <c r="D41" s="46"/>
      <c r="E41" s="46"/>
      <c r="F41" s="46"/>
      <c r="G41" s="46"/>
      <c r="H41" s="46"/>
      <c r="I41" s="46"/>
      <c r="J41" s="46"/>
      <c r="K41" s="46"/>
      <c r="L41" s="46"/>
      <c r="M41" s="46"/>
      <c r="N41" s="46"/>
    </row>
    <row r="42" spans="2:14" x14ac:dyDescent="0.25">
      <c r="B42" s="46"/>
      <c r="C42" s="46"/>
      <c r="D42" s="46"/>
      <c r="E42" s="46"/>
      <c r="F42" s="46"/>
      <c r="G42" s="46"/>
      <c r="H42" s="46"/>
      <c r="I42" s="46"/>
      <c r="J42" s="46"/>
      <c r="K42" s="46"/>
      <c r="L42" s="46"/>
      <c r="M42" s="46"/>
      <c r="N42" s="46"/>
    </row>
    <row r="43" spans="2:14" x14ac:dyDescent="0.25">
      <c r="B43" s="46"/>
      <c r="C43" s="46"/>
      <c r="D43" s="46"/>
      <c r="E43" s="46"/>
      <c r="F43" s="46"/>
      <c r="G43" s="46"/>
      <c r="H43" s="46"/>
      <c r="I43" s="46"/>
      <c r="J43" s="46"/>
      <c r="K43" s="46"/>
      <c r="L43" s="46"/>
      <c r="M43" s="46"/>
      <c r="N43" s="46"/>
    </row>
    <row r="44" spans="2:14" x14ac:dyDescent="0.25">
      <c r="B44" s="46"/>
      <c r="C44" s="46"/>
      <c r="D44" s="46"/>
      <c r="E44" s="46"/>
      <c r="F44" s="46"/>
      <c r="G44" s="46"/>
      <c r="H44" s="46"/>
      <c r="I44" s="46"/>
      <c r="J44" s="46"/>
      <c r="K44" s="46"/>
      <c r="L44" s="46"/>
      <c r="M44" s="46"/>
      <c r="N44" s="46"/>
    </row>
  </sheetData>
  <mergeCells count="1">
    <mergeCell ref="B40:N44"/>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election activeCell="B7" sqref="B7"/>
    </sheetView>
  </sheetViews>
  <sheetFormatPr defaultRowHeight="15" x14ac:dyDescent="0.25"/>
  <cols>
    <col min="1" max="1" width="26.42578125" customWidth="1"/>
    <col min="2" max="13" width="7.85546875" customWidth="1"/>
  </cols>
  <sheetData>
    <row r="1" spans="1:13" s="1" customFormat="1" ht="15.75" x14ac:dyDescent="0.3">
      <c r="A1" s="2"/>
      <c r="B1" s="2"/>
      <c r="C1" s="2"/>
      <c r="D1" s="2"/>
      <c r="E1" s="3" t="s">
        <v>0</v>
      </c>
      <c r="F1" s="3"/>
      <c r="G1" s="3"/>
      <c r="H1" s="3"/>
      <c r="I1" s="3"/>
      <c r="J1" s="3"/>
      <c r="K1" s="3"/>
    </row>
    <row r="2" spans="1:13" s="4" customFormat="1" ht="15.75" x14ac:dyDescent="0.3">
      <c r="A2" s="5"/>
      <c r="B2" s="5"/>
      <c r="C2" s="5"/>
      <c r="F2" s="8"/>
      <c r="G2" s="8"/>
      <c r="H2" s="8"/>
      <c r="I2" s="8"/>
      <c r="J2" s="8"/>
      <c r="M2" s="8" t="s">
        <v>1</v>
      </c>
    </row>
    <row r="3" spans="1:13" s="4" customFormat="1" ht="15.75" x14ac:dyDescent="0.3">
      <c r="A3" s="5"/>
      <c r="E3" s="6"/>
      <c r="F3" s="6"/>
      <c r="G3" s="6"/>
      <c r="H3" s="6"/>
      <c r="I3" s="6"/>
      <c r="J3" s="6"/>
      <c r="K3" s="6"/>
    </row>
    <row r="4" spans="1:13" s="4" customFormat="1" ht="18.75" x14ac:dyDescent="0.3">
      <c r="A4" s="5"/>
      <c r="B4" s="7"/>
      <c r="D4" s="7" t="s">
        <v>2</v>
      </c>
    </row>
    <row r="6" spans="1:13" x14ac:dyDescent="0.25">
      <c r="A6" s="9" t="s">
        <v>5</v>
      </c>
      <c r="B6" s="10"/>
      <c r="C6" s="11"/>
      <c r="D6" s="11"/>
      <c r="E6" s="11"/>
      <c r="F6" s="11"/>
      <c r="G6" s="11"/>
      <c r="H6" s="11"/>
      <c r="I6" s="11"/>
      <c r="J6" s="11"/>
      <c r="K6" s="11"/>
      <c r="L6" s="11"/>
      <c r="M6" s="12"/>
    </row>
    <row r="7" spans="1:13" ht="57" x14ac:dyDescent="0.25">
      <c r="A7" s="13"/>
      <c r="B7" s="44">
        <v>1</v>
      </c>
      <c r="C7" s="44">
        <f t="shared" ref="C7:M7" si="0">EOMONTH(B7,1)</f>
        <v>59</v>
      </c>
      <c r="D7" s="44">
        <f t="shared" si="0"/>
        <v>91</v>
      </c>
      <c r="E7" s="44">
        <f t="shared" si="0"/>
        <v>121</v>
      </c>
      <c r="F7" s="44">
        <f t="shared" si="0"/>
        <v>152</v>
      </c>
      <c r="G7" s="44">
        <f t="shared" si="0"/>
        <v>182</v>
      </c>
      <c r="H7" s="44">
        <f t="shared" si="0"/>
        <v>213</v>
      </c>
      <c r="I7" s="44">
        <f t="shared" si="0"/>
        <v>244</v>
      </c>
      <c r="J7" s="44">
        <f t="shared" si="0"/>
        <v>274</v>
      </c>
      <c r="K7" s="44">
        <f t="shared" si="0"/>
        <v>305</v>
      </c>
      <c r="L7" s="44">
        <f t="shared" si="0"/>
        <v>335</v>
      </c>
      <c r="M7" s="45">
        <f t="shared" si="0"/>
        <v>366</v>
      </c>
    </row>
    <row r="8" spans="1:13" x14ac:dyDescent="0.25">
      <c r="A8" s="28" t="s">
        <v>6</v>
      </c>
      <c r="B8" s="31">
        <f>IFERROR(AVERAGE('Outreach Activity'!C8:C38),"")</f>
        <v>1</v>
      </c>
      <c r="C8" s="31">
        <f>IFERROR(AVERAGE('Outreach Activity'!D8:D38),"")</f>
        <v>2</v>
      </c>
      <c r="D8" s="31">
        <f>IFERROR(AVERAGE('Outreach Activity'!E8:E38),"")</f>
        <v>3</v>
      </c>
      <c r="E8" s="31">
        <f>IFERROR(AVERAGE('Outreach Activity'!F8:F38),"")</f>
        <v>4</v>
      </c>
      <c r="F8" s="31">
        <f>IFERROR(AVERAGE('Outreach Activity'!G8:G38),"")</f>
        <v>5</v>
      </c>
      <c r="G8" s="31">
        <f>IFERROR(AVERAGE('Outreach Activity'!H8:H38),"")</f>
        <v>6</v>
      </c>
      <c r="H8" s="31">
        <f>IFERROR(AVERAGE('Outreach Activity'!I8:I38),"")</f>
        <v>7</v>
      </c>
      <c r="I8" s="31">
        <f>IFERROR(AVERAGE('Outreach Activity'!J8:J38),"")</f>
        <v>8</v>
      </c>
      <c r="J8" s="31">
        <f>IFERROR(AVERAGE('Outreach Activity'!K8:K38),"")</f>
        <v>9</v>
      </c>
      <c r="K8" s="31">
        <f>IFERROR(AVERAGE('Outreach Activity'!L8:L38),"")</f>
        <v>0</v>
      </c>
      <c r="L8" s="31">
        <f>IFERROR(AVERAGE('Outreach Activity'!M8:M38),"")</f>
        <v>2</v>
      </c>
      <c r="M8" s="32">
        <f>IFERROR(AVERAGE('Outreach Activity'!N8:N38),"")</f>
        <v>3</v>
      </c>
    </row>
    <row r="9" spans="1:13" x14ac:dyDescent="0.25">
      <c r="A9" s="29" t="s">
        <v>7</v>
      </c>
      <c r="B9" s="33">
        <f>IFERROR(MAX('Outreach Activity'!C8:C38),"")</f>
        <v>1</v>
      </c>
      <c r="C9" s="34">
        <f>IFERROR(MAX('Outreach Activity'!D8:D38),"")</f>
        <v>2</v>
      </c>
      <c r="D9" s="34">
        <f>IFERROR(MAX('Outreach Activity'!E8:E38),"")</f>
        <v>3</v>
      </c>
      <c r="E9" s="34">
        <f>IFERROR(MAX('Outreach Activity'!F8:F38),"")</f>
        <v>4</v>
      </c>
      <c r="F9" s="34">
        <f>IFERROR(MAX('Outreach Activity'!G8:G38),"")</f>
        <v>5</v>
      </c>
      <c r="G9" s="34">
        <f>IFERROR(MAX('Outreach Activity'!H8:H38),"")</f>
        <v>6</v>
      </c>
      <c r="H9" s="34">
        <f>IFERROR(MAX('Outreach Activity'!I8:I38),"")</f>
        <v>7</v>
      </c>
      <c r="I9" s="34">
        <f>IFERROR(MAX('Outreach Activity'!J8:J38),"")</f>
        <v>8</v>
      </c>
      <c r="J9" s="34">
        <f>IFERROR(MAX('Outreach Activity'!K8:K38),"")</f>
        <v>9</v>
      </c>
      <c r="K9" s="34">
        <f>IFERROR(MAX('Outreach Activity'!L8:L38),"")</f>
        <v>0</v>
      </c>
      <c r="L9" s="34">
        <f>IFERROR(MAX('Outreach Activity'!M8:M38),"")</f>
        <v>2</v>
      </c>
      <c r="M9" s="35">
        <f>IFERROR(MAX('Outreach Activity'!N8:N38),"")</f>
        <v>3</v>
      </c>
    </row>
    <row r="10" spans="1:13" x14ac:dyDescent="0.25">
      <c r="A10" s="29" t="s">
        <v>8</v>
      </c>
      <c r="B10" s="33">
        <f>IFERROR(MIN('Outreach Activity'!C8:C38),"")</f>
        <v>1</v>
      </c>
      <c r="C10" s="34">
        <f>IFERROR(MIN('Outreach Activity'!D8:D38),"")</f>
        <v>2</v>
      </c>
      <c r="D10" s="34">
        <f>IFERROR(MIN('Outreach Activity'!E8:E38),"")</f>
        <v>3</v>
      </c>
      <c r="E10" s="34">
        <f>IFERROR(MIN('Outreach Activity'!F8:F38),"")</f>
        <v>4</v>
      </c>
      <c r="F10" s="34">
        <f>IFERROR(MIN('Outreach Activity'!G8:G38),"")</f>
        <v>5</v>
      </c>
      <c r="G10" s="34">
        <f>IFERROR(MIN('Outreach Activity'!H8:H38),"")</f>
        <v>6</v>
      </c>
      <c r="H10" s="34">
        <f>IFERROR(MIN('Outreach Activity'!I8:I38),"")</f>
        <v>7</v>
      </c>
      <c r="I10" s="34">
        <f>IFERROR(MIN('Outreach Activity'!J8:J38),"")</f>
        <v>8</v>
      </c>
      <c r="J10" s="34">
        <f>IFERROR(MIN('Outreach Activity'!K8:K38),"")</f>
        <v>9</v>
      </c>
      <c r="K10" s="34">
        <f>IFERROR(MIN('Outreach Activity'!L8:L38),"")</f>
        <v>0</v>
      </c>
      <c r="L10" s="34">
        <f>IFERROR(MIN('Outreach Activity'!M8:M38),"")</f>
        <v>2</v>
      </c>
      <c r="M10" s="35">
        <f>IFERROR(MIN('Outreach Activity'!N8:N38),"")</f>
        <v>3</v>
      </c>
    </row>
    <row r="11" spans="1:13" x14ac:dyDescent="0.25">
      <c r="A11" s="30" t="s">
        <v>9</v>
      </c>
      <c r="B11" s="36">
        <f>IFERROR(COUNTIF('Outreach Activity'!C8:C38,"0"),"")</f>
        <v>0</v>
      </c>
      <c r="C11" s="37">
        <f>IFERROR(COUNTIF('Outreach Activity'!D8:D38,"0"),"")</f>
        <v>0</v>
      </c>
      <c r="D11" s="37">
        <f>IFERROR(COUNTIF('Outreach Activity'!E8:E38,"0"),"")</f>
        <v>0</v>
      </c>
      <c r="E11" s="37">
        <f>IFERROR(COUNTIF('Outreach Activity'!F8:F38,"0"),"")</f>
        <v>0</v>
      </c>
      <c r="F11" s="37">
        <f>IFERROR(COUNTIF('Outreach Activity'!G8:G38,"0"),"")</f>
        <v>0</v>
      </c>
      <c r="G11" s="37">
        <f>IFERROR(COUNTIF('Outreach Activity'!H8:H38,"0"),"")</f>
        <v>0</v>
      </c>
      <c r="H11" s="37">
        <f>IFERROR(COUNTIF('Outreach Activity'!I8:I38,"0"),"")</f>
        <v>0</v>
      </c>
      <c r="I11" s="37">
        <f>IFERROR(COUNTIF('Outreach Activity'!J8:J38,"0"),"")</f>
        <v>0</v>
      </c>
      <c r="J11" s="37">
        <f>IFERROR(COUNTIF('Outreach Activity'!K8:K38,"0"),"")</f>
        <v>0</v>
      </c>
      <c r="K11" s="37">
        <f>IFERROR(COUNTIF('Outreach Activity'!L8:L38,"0"),"")</f>
        <v>1</v>
      </c>
      <c r="L11" s="37">
        <f>IFERROR(COUNTIF('Outreach Activity'!M8:M38,"0"),"")</f>
        <v>0</v>
      </c>
      <c r="M11" s="38">
        <f>IFERROR(COUNTIF('Outreach Activity'!N8:N38,"0"),"")</f>
        <v>0</v>
      </c>
    </row>
    <row r="12" spans="1:13" x14ac:dyDescent="0.25">
      <c r="A12" s="27"/>
      <c r="B12" s="25"/>
      <c r="C12" s="26"/>
      <c r="D12" s="25"/>
      <c r="E12" s="25"/>
      <c r="F12" s="25"/>
      <c r="G12" s="25"/>
      <c r="H12" s="25"/>
      <c r="I12" s="25"/>
      <c r="J12" s="25"/>
      <c r="K12" s="25"/>
      <c r="L12" s="24"/>
    </row>
    <row r="13" spans="1:13" x14ac:dyDescent="0.25">
      <c r="A13" s="24"/>
      <c r="B13" s="24"/>
      <c r="C13" s="24"/>
      <c r="D13" s="24"/>
      <c r="E13" s="24"/>
      <c r="F13" s="24"/>
      <c r="G13" s="24"/>
      <c r="H13" s="24"/>
      <c r="I13" s="24"/>
      <c r="J13" s="24"/>
      <c r="K13" s="24"/>
      <c r="L13" s="24"/>
    </row>
    <row r="14" spans="1:13" x14ac:dyDescent="0.25">
      <c r="A14" s="24"/>
      <c r="B14" s="24"/>
      <c r="C14" s="24"/>
      <c r="D14" s="24"/>
      <c r="E14" s="24"/>
      <c r="F14" s="24"/>
      <c r="G14" s="24"/>
      <c r="H14" s="24"/>
      <c r="I14" s="24"/>
      <c r="J14" s="24"/>
      <c r="K14" s="24"/>
      <c r="L14" s="24"/>
    </row>
    <row r="15" spans="1:13" x14ac:dyDescent="0.25">
      <c r="A15" s="24"/>
      <c r="B15" s="24"/>
      <c r="C15" s="24"/>
      <c r="D15" s="24"/>
      <c r="E15" s="24"/>
      <c r="F15" s="24"/>
      <c r="G15" s="24"/>
      <c r="H15" s="24"/>
      <c r="I15" s="24"/>
      <c r="J15" s="24"/>
      <c r="K15" s="24"/>
      <c r="L15" s="24"/>
    </row>
    <row r="16" spans="1:13" x14ac:dyDescent="0.25">
      <c r="A16" s="24"/>
      <c r="B16" s="24"/>
      <c r="C16" s="24"/>
      <c r="D16" s="24"/>
      <c r="E16" s="24"/>
      <c r="F16" s="24"/>
      <c r="G16" s="24"/>
      <c r="H16" s="24"/>
      <c r="I16" s="24"/>
      <c r="J16" s="24"/>
      <c r="K16" s="24"/>
      <c r="L16" s="24"/>
    </row>
    <row r="17" spans="1:12" x14ac:dyDescent="0.25">
      <c r="A17" s="24"/>
      <c r="B17" s="24"/>
      <c r="C17" s="24"/>
      <c r="D17" s="24"/>
      <c r="E17" s="24"/>
      <c r="F17" s="24"/>
      <c r="G17" s="24"/>
      <c r="H17" s="24"/>
      <c r="I17" s="24"/>
      <c r="J17" s="24"/>
      <c r="K17" s="24"/>
      <c r="L17" s="24"/>
    </row>
    <row r="18" spans="1:12" x14ac:dyDescent="0.25">
      <c r="A18" s="24"/>
      <c r="B18" s="24"/>
      <c r="C18" s="24"/>
      <c r="D18" s="24"/>
      <c r="E18" s="24"/>
      <c r="F18" s="24"/>
      <c r="G18" s="24"/>
      <c r="H18" s="24"/>
      <c r="I18" s="24"/>
      <c r="J18" s="24"/>
      <c r="K18" s="24"/>
      <c r="L18" s="24"/>
    </row>
    <row r="19" spans="1:12" x14ac:dyDescent="0.25">
      <c r="A19" s="24"/>
      <c r="B19" s="24"/>
      <c r="C19" s="24"/>
      <c r="D19" s="24"/>
      <c r="E19" s="24"/>
      <c r="F19" s="24"/>
      <c r="G19" s="24"/>
      <c r="H19" s="24"/>
      <c r="I19" s="24"/>
      <c r="J19" s="24"/>
      <c r="K19" s="24"/>
      <c r="L19" s="24"/>
    </row>
    <row r="20" spans="1:12" x14ac:dyDescent="0.25">
      <c r="A20" s="24"/>
      <c r="B20" s="24"/>
      <c r="C20" s="24"/>
      <c r="D20" s="24"/>
      <c r="E20" s="24"/>
      <c r="F20" s="24"/>
      <c r="G20" s="24"/>
      <c r="H20" s="24"/>
      <c r="I20" s="24"/>
      <c r="J20" s="24"/>
      <c r="K20" s="24"/>
      <c r="L20" s="24"/>
    </row>
    <row r="21" spans="1:12" x14ac:dyDescent="0.25">
      <c r="A21" s="24"/>
      <c r="B21" s="24"/>
      <c r="C21" s="24"/>
      <c r="D21" s="24"/>
      <c r="E21" s="24"/>
      <c r="F21" s="24"/>
      <c r="G21" s="24"/>
      <c r="H21" s="24"/>
      <c r="I21" s="24"/>
      <c r="J21" s="24"/>
      <c r="K21" s="24"/>
      <c r="L21" s="24"/>
    </row>
    <row r="22" spans="1:12" x14ac:dyDescent="0.25">
      <c r="A22" s="24"/>
      <c r="B22" s="24"/>
      <c r="C22" s="24"/>
      <c r="D22" s="24"/>
      <c r="E22" s="24"/>
      <c r="F22" s="24"/>
      <c r="G22" s="24"/>
      <c r="H22" s="24"/>
      <c r="I22" s="24"/>
      <c r="J22" s="24"/>
      <c r="K22" s="24"/>
      <c r="L22" s="24"/>
    </row>
    <row r="23" spans="1:12" x14ac:dyDescent="0.25">
      <c r="A23" s="24"/>
      <c r="B23" s="24"/>
      <c r="C23" s="24"/>
      <c r="D23" s="24"/>
      <c r="E23" s="24"/>
      <c r="F23" s="24"/>
      <c r="G23" s="24"/>
      <c r="H23" s="24"/>
      <c r="I23" s="24"/>
      <c r="J23" s="24"/>
      <c r="K23" s="24"/>
      <c r="L23" s="24"/>
    </row>
    <row r="24" spans="1:12" x14ac:dyDescent="0.25">
      <c r="A24" s="24"/>
      <c r="B24" s="24"/>
      <c r="C24" s="24"/>
      <c r="D24" s="24"/>
      <c r="E24" s="24"/>
      <c r="F24" s="24"/>
      <c r="G24" s="24"/>
      <c r="H24" s="24"/>
      <c r="I24" s="24"/>
      <c r="J24" s="24"/>
      <c r="K24" s="24"/>
      <c r="L24" s="24"/>
    </row>
    <row r="25" spans="1:12" x14ac:dyDescent="0.25">
      <c r="A25" s="24"/>
      <c r="B25" s="24"/>
      <c r="C25" s="24"/>
      <c r="D25" s="24"/>
      <c r="E25" s="24"/>
      <c r="F25" s="24"/>
      <c r="G25" s="24"/>
      <c r="H25" s="24"/>
      <c r="I25" s="24"/>
      <c r="J25" s="24"/>
      <c r="K25" s="24"/>
      <c r="L25" s="24"/>
    </row>
    <row r="26" spans="1:12" x14ac:dyDescent="0.25">
      <c r="A26" s="24"/>
      <c r="B26" s="24"/>
      <c r="C26" s="24"/>
      <c r="D26" s="24"/>
      <c r="E26" s="24"/>
      <c r="F26" s="24"/>
      <c r="G26" s="24"/>
      <c r="H26" s="24"/>
      <c r="I26" s="24"/>
      <c r="J26" s="24"/>
      <c r="K26" s="24"/>
      <c r="L26" s="24"/>
    </row>
    <row r="27" spans="1:12" x14ac:dyDescent="0.25">
      <c r="A27" s="24"/>
      <c r="B27" s="24"/>
      <c r="C27" s="24"/>
      <c r="D27" s="24"/>
      <c r="E27" s="24"/>
      <c r="F27" s="24"/>
      <c r="G27" s="24"/>
      <c r="H27" s="24"/>
      <c r="I27" s="24"/>
      <c r="J27" s="24"/>
      <c r="K27" s="24"/>
      <c r="L27" s="24"/>
    </row>
    <row r="28" spans="1:12" x14ac:dyDescent="0.25">
      <c r="A28" s="24"/>
      <c r="B28" s="24"/>
      <c r="C28" s="24"/>
      <c r="D28" s="24"/>
      <c r="E28" s="24"/>
      <c r="F28" s="24"/>
      <c r="G28" s="24"/>
      <c r="H28" s="24"/>
      <c r="I28" s="24"/>
      <c r="J28" s="24"/>
      <c r="K28" s="24"/>
      <c r="L28" s="24"/>
    </row>
    <row r="29" spans="1:12" x14ac:dyDescent="0.25">
      <c r="A29" s="24"/>
      <c r="B29" s="24"/>
      <c r="C29" s="24"/>
      <c r="D29" s="24"/>
      <c r="E29" s="24"/>
      <c r="F29" s="24"/>
      <c r="G29" s="24"/>
      <c r="H29" s="24"/>
      <c r="I29" s="24"/>
      <c r="J29" s="24"/>
      <c r="K29" s="24"/>
      <c r="L29" s="24"/>
    </row>
    <row r="30" spans="1:12" x14ac:dyDescent="0.25">
      <c r="A30" s="24"/>
      <c r="B30" s="24"/>
      <c r="C30" s="24"/>
      <c r="D30" s="24"/>
      <c r="E30" s="24"/>
      <c r="F30" s="24"/>
      <c r="G30" s="24"/>
      <c r="H30" s="24"/>
      <c r="I30" s="24"/>
      <c r="J30" s="24"/>
      <c r="K30" s="24"/>
      <c r="L30" s="24"/>
    </row>
    <row r="31" spans="1:12" x14ac:dyDescent="0.25">
      <c r="A31" s="24"/>
      <c r="B31" s="24"/>
      <c r="C31" s="24"/>
      <c r="D31" s="24"/>
      <c r="E31" s="24"/>
      <c r="F31" s="24"/>
      <c r="G31" s="24"/>
      <c r="H31" s="24"/>
      <c r="I31" s="24"/>
      <c r="J31" s="24"/>
      <c r="K31" s="24"/>
      <c r="L31" s="24"/>
    </row>
    <row r="32" spans="1:12" x14ac:dyDescent="0.25">
      <c r="A32" s="24"/>
      <c r="B32" s="24"/>
      <c r="C32" s="24"/>
      <c r="D32" s="24"/>
      <c r="E32" s="24"/>
      <c r="F32" s="24"/>
      <c r="G32" s="24"/>
      <c r="H32" s="24"/>
      <c r="I32" s="24"/>
      <c r="J32" s="24"/>
      <c r="K32" s="24"/>
      <c r="L32" s="24"/>
    </row>
    <row r="33" spans="1:12" x14ac:dyDescent="0.25">
      <c r="A33" s="24"/>
      <c r="B33" s="24"/>
      <c r="C33" s="24"/>
      <c r="D33" s="24"/>
      <c r="E33" s="24"/>
      <c r="F33" s="24"/>
      <c r="G33" s="24"/>
      <c r="H33" s="24"/>
      <c r="I33" s="24"/>
      <c r="J33" s="24"/>
      <c r="K33" s="24"/>
      <c r="L33" s="24"/>
    </row>
    <row r="34" spans="1:12" x14ac:dyDescent="0.25">
      <c r="A34" s="24"/>
      <c r="B34" s="24"/>
      <c r="C34" s="24"/>
      <c r="D34" s="24"/>
      <c r="E34" s="24"/>
      <c r="F34" s="24"/>
      <c r="G34" s="24"/>
      <c r="H34" s="24"/>
      <c r="I34" s="24"/>
      <c r="J34" s="24"/>
      <c r="K34" s="24"/>
      <c r="L34" s="24"/>
    </row>
    <row r="35" spans="1:12" x14ac:dyDescent="0.25">
      <c r="A35" s="24"/>
      <c r="B35" s="24"/>
      <c r="C35" s="24"/>
      <c r="D35" s="24"/>
      <c r="E35" s="24"/>
      <c r="F35" s="24"/>
      <c r="G35" s="24"/>
      <c r="H35" s="24"/>
      <c r="I35" s="24"/>
      <c r="J35" s="24"/>
      <c r="K35" s="24"/>
      <c r="L35" s="24"/>
    </row>
  </sheetData>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E0A8ABDA4F384C8885433A1767CA66" ma:contentTypeVersion="6" ma:contentTypeDescription="Create a new document." ma:contentTypeScope="" ma:versionID="16e1fe4f19bb672b1b72351a822a98aa">
  <xsd:schema xmlns:xsd="http://www.w3.org/2001/XMLSchema" xmlns:xs="http://www.w3.org/2001/XMLSchema" xmlns:p="http://schemas.microsoft.com/office/2006/metadata/properties" xmlns:ns2="d0ed05a9-64da-4599-9bd1-381cb9d48518" targetNamespace="http://schemas.microsoft.com/office/2006/metadata/properties" ma:root="true" ma:fieldsID="07a5b7934da8f56e33eaf87f453b5e1e" ns2:_="">
    <xsd:import namespace="d0ed05a9-64da-4599-9bd1-381cb9d485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ed05a9-64da-4599-9bd1-381cb9d4851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79BEA4-ADC2-4A9F-969C-D202F1F56247}">
  <ds:schemaRefs>
    <ds:schemaRef ds:uri="http://schemas.microsoft.com/sharepoint/v3/contenttype/forms"/>
  </ds:schemaRefs>
</ds:datastoreItem>
</file>

<file path=customXml/itemProps2.xml><?xml version="1.0" encoding="utf-8"?>
<ds:datastoreItem xmlns:ds="http://schemas.openxmlformats.org/officeDocument/2006/customXml" ds:itemID="{5F7F3A41-BFF3-47FF-95D0-B551204DC5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ed05a9-64da-4599-9bd1-381cb9d485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04C434-6F3F-4A77-B3E4-1904DAA7E77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Outreach Activity</vt:lpstr>
      <vt:lpstr>Outputs</vt:lpstr>
      <vt:lpstr>Outputs!Print_Area</vt:lpstr>
      <vt:lpstr>'Outreach Activity'!Print_Area</vt:lpstr>
    </vt:vector>
  </TitlesOfParts>
  <Manager/>
  <Company>CSH</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Fulton</dc:creator>
  <cp:keywords/>
  <dc:description/>
  <cp:lastModifiedBy>Lauren Fulton</cp:lastModifiedBy>
  <cp:revision/>
  <dcterms:created xsi:type="dcterms:W3CDTF">2017-11-13T19:22:29Z</dcterms:created>
  <dcterms:modified xsi:type="dcterms:W3CDTF">2018-09-17T16:25:04Z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0x01010046E0A8ABDA4F384C8885433A1767CA66</vt:lpwstr>
  </property>
</Properties>
</file>